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lavbuh\buh\Плановый отдел\Новый сайт\долгосрочный период\"/>
    </mc:Choice>
  </mc:AlternateContent>
  <bookViews>
    <workbookView xWindow="0" yWindow="0" windowWidth="19200" windowHeight="11475"/>
  </bookViews>
  <sheets>
    <sheet name="Лист1" sheetId="1" r:id="rId1"/>
  </sheets>
  <externalReferences>
    <externalReference r:id="rId2"/>
  </externalReferenc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5" i="1"/>
</calcChain>
</file>

<file path=xl/sharedStrings.xml><?xml version="1.0" encoding="utf-8"?>
<sst xmlns="http://schemas.openxmlformats.org/spreadsheetml/2006/main" count="80" uniqueCount="59">
  <si>
    <t>Основные показатели деятельности регулируемой организации</t>
  </si>
  <si>
    <t>наименование регулируемой организации</t>
  </si>
  <si>
    <r>
      <t xml:space="preserve">       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</t>
    </r>
  </si>
  <si>
    <t>№ п/п</t>
  </si>
  <si>
    <t>Показатели деятельности, наименование статьи расходов</t>
  </si>
  <si>
    <t>Единица измерения</t>
  </si>
  <si>
    <t>2015    год</t>
  </si>
  <si>
    <t>2016    год</t>
  </si>
  <si>
    <t>2017    год</t>
  </si>
  <si>
    <t>2018    год</t>
  </si>
  <si>
    <t>2019    год</t>
  </si>
  <si>
    <t>2020    год</t>
  </si>
  <si>
    <t>1.</t>
  </si>
  <si>
    <t>Подконтрольные расходы</t>
  </si>
  <si>
    <t>тыс. руб.</t>
  </si>
  <si>
    <t>1.1.</t>
  </si>
  <si>
    <t>Сырье, основные материалы</t>
  </si>
  <si>
    <t>1.2.</t>
  </si>
  <si>
    <t>Вспомогательные материалы</t>
  </si>
  <si>
    <t>1.3.</t>
  </si>
  <si>
    <t>Работы и услуги производственного характера</t>
  </si>
  <si>
    <t>1.4.</t>
  </si>
  <si>
    <t>Топливо на технологические цели</t>
  </si>
  <si>
    <t>1.5.</t>
  </si>
  <si>
    <t>Электроэнергия на хозяйственные нужды</t>
  </si>
  <si>
    <t>1.6.</t>
  </si>
  <si>
    <t>Затраты на оплату труда</t>
  </si>
  <si>
    <t>1.7.</t>
  </si>
  <si>
    <t>Прочие затраты</t>
  </si>
  <si>
    <t>1.8.</t>
  </si>
  <si>
    <t>Внереализационные расходы</t>
  </si>
  <si>
    <t>1.9.</t>
  </si>
  <si>
    <t>Прибыль на социальное развитие</t>
  </si>
  <si>
    <t>1.10.</t>
  </si>
  <si>
    <t>Прибыль на поощрение</t>
  </si>
  <si>
    <t>1.11.</t>
  </si>
  <si>
    <t>Прибыль на прочие цели</t>
  </si>
  <si>
    <t>2.</t>
  </si>
  <si>
    <t>Неподконтрольные расходы</t>
  </si>
  <si>
    <t>2.1.</t>
  </si>
  <si>
    <t>Отчисления на социальные нужды</t>
  </si>
  <si>
    <t>2.2.</t>
  </si>
  <si>
    <t>Амортизация основных средств</t>
  </si>
  <si>
    <t>2.3.</t>
  </si>
  <si>
    <t>Тепловая энергия</t>
  </si>
  <si>
    <t>2.4.</t>
  </si>
  <si>
    <t>Арендная плата</t>
  </si>
  <si>
    <t>2.6.</t>
  </si>
  <si>
    <t>Налоги и другие обязательные платежи</t>
  </si>
  <si>
    <t>2.7.</t>
  </si>
  <si>
    <t>Прочие неподконтрольные расходы</t>
  </si>
  <si>
    <t>2.8.</t>
  </si>
  <si>
    <t>Недополученный доход от технологического присоединения льготных категорий потребителей</t>
  </si>
  <si>
    <t>3.</t>
  </si>
  <si>
    <t>Избыток средств, полученный в предыдущем периоде регулирования</t>
  </si>
  <si>
    <t>4.</t>
  </si>
  <si>
    <t>Недополученный по независящим причинам доход</t>
  </si>
  <si>
    <t>5.</t>
  </si>
  <si>
    <t>Необходимая валовая выручка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</si>
</sst>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1"/>
      <color rgb="FF0070C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1" fillId="0" borderId="0" xfId="1" applyFont="1"/>
    <xf numFmtId="0" fontId="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1" fillId="0" borderId="0" xfId="2" applyFont="1"/>
    <xf numFmtId="2" fontId="8" fillId="0" borderId="0" xfId="2" applyNumberFormat="1" applyFont="1"/>
    <xf numFmtId="2" fontId="8" fillId="0" borderId="0" xfId="1" applyNumberFormat="1" applyFont="1"/>
    <xf numFmtId="0" fontId="4" fillId="0" borderId="0" xfId="1" applyFont="1" applyAlignment="1">
      <alignment horizontal="center"/>
    </xf>
    <xf numFmtId="0" fontId="2" fillId="0" borderId="0" xfId="3" applyFont="1"/>
    <xf numFmtId="0" fontId="10" fillId="0" borderId="0" xfId="3" applyFont="1"/>
    <xf numFmtId="4" fontId="1" fillId="0" borderId="0" xfId="1" applyNumberFormat="1"/>
    <xf numFmtId="0" fontId="4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4" fontId="9" fillId="2" borderId="2" xfId="1" applyNumberFormat="1" applyFont="1" applyFill="1" applyBorder="1" applyAlignment="1">
      <alignment horizontal="right" vertical="center" wrapText="1"/>
    </xf>
    <xf numFmtId="4" fontId="9" fillId="3" borderId="2" xfId="1" applyNumberFormat="1" applyFont="1" applyFill="1" applyBorder="1" applyAlignment="1">
      <alignment horizontal="right" vertical="center" wrapText="1"/>
    </xf>
    <xf numFmtId="0" fontId="1" fillId="0" borderId="0" xfId="1" applyBorder="1"/>
    <xf numFmtId="2" fontId="1" fillId="0" borderId="0" xfId="1" applyNumberFormat="1" applyBorder="1"/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4" fontId="4" fillId="2" borderId="2" xfId="1" applyNumberFormat="1" applyFont="1" applyFill="1" applyBorder="1" applyAlignment="1">
      <alignment horizontal="right" vertical="center" wrapText="1"/>
    </xf>
    <xf numFmtId="4" fontId="4" fillId="3" borderId="2" xfId="1" applyNumberFormat="1" applyFont="1" applyFill="1" applyBorder="1" applyAlignment="1">
      <alignment horizontal="right" vertical="center" wrapText="1"/>
    </xf>
    <xf numFmtId="4" fontId="4" fillId="0" borderId="2" xfId="1" applyNumberFormat="1" applyFont="1" applyFill="1" applyBorder="1" applyAlignment="1">
      <alignment horizontal="right" vertical="center" wrapText="1"/>
    </xf>
    <xf numFmtId="2" fontId="12" fillId="0" borderId="0" xfId="1" applyNumberFormat="1" applyFont="1" applyBorder="1"/>
    <xf numFmtId="164" fontId="8" fillId="0" borderId="0" xfId="1" applyNumberFormat="1" applyFont="1" applyBorder="1"/>
    <xf numFmtId="2" fontId="8" fillId="0" borderId="0" xfId="1" applyNumberFormat="1" applyFont="1" applyBorder="1"/>
    <xf numFmtId="4" fontId="8" fillId="0" borderId="0" xfId="1" applyNumberFormat="1" applyFont="1" applyBorder="1"/>
    <xf numFmtId="4" fontId="2" fillId="0" borderId="0" xfId="1" applyNumberFormat="1" applyFont="1"/>
    <xf numFmtId="2" fontId="4" fillId="2" borderId="2" xfId="1" applyNumberFormat="1" applyFont="1" applyFill="1" applyBorder="1" applyAlignment="1">
      <alignment horizontal="right" vertical="center" wrapText="1"/>
    </xf>
    <xf numFmtId="0" fontId="13" fillId="0" borderId="2" xfId="1" applyFont="1" applyBorder="1" applyAlignment="1">
      <alignment horizontal="left" vertical="center" wrapText="1"/>
    </xf>
    <xf numFmtId="4" fontId="13" fillId="2" borderId="2" xfId="1" applyNumberFormat="1" applyFont="1" applyFill="1" applyBorder="1" applyAlignment="1">
      <alignment horizontal="right" vertical="center" wrapText="1"/>
    </xf>
    <xf numFmtId="4" fontId="13" fillId="3" borderId="2" xfId="1" applyNumberFormat="1" applyFont="1" applyFill="1" applyBorder="1" applyAlignment="1">
      <alignment horizontal="right" vertical="center" wrapText="1"/>
    </xf>
    <xf numFmtId="4" fontId="13" fillId="4" borderId="2" xfId="1" applyNumberFormat="1" applyFont="1" applyFill="1" applyBorder="1" applyAlignment="1">
      <alignment horizontal="right" vertical="center" wrapText="1"/>
    </xf>
    <xf numFmtId="0" fontId="14" fillId="0" borderId="0" xfId="1" applyFont="1" applyBorder="1"/>
    <xf numFmtId="0" fontId="3" fillId="0" borderId="0" xfId="1" applyFont="1" applyBorder="1"/>
    <xf numFmtId="4" fontId="4" fillId="0" borderId="2" xfId="1" applyNumberFormat="1" applyFont="1" applyBorder="1" applyAlignment="1">
      <alignment horizontal="right" vertical="center" wrapText="1"/>
    </xf>
    <xf numFmtId="4" fontId="1" fillId="0" borderId="0" xfId="1" applyNumberFormat="1" applyBorder="1"/>
    <xf numFmtId="0" fontId="2" fillId="0" borderId="0" xfId="1" applyFont="1"/>
    <xf numFmtId="0" fontId="5" fillId="0" borderId="2" xfId="1" applyFont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right" vertical="center" wrapText="1"/>
    </xf>
    <xf numFmtId="164" fontId="3" fillId="0" borderId="0" xfId="1" applyNumberFormat="1" applyFont="1"/>
    <xf numFmtId="10" fontId="1" fillId="0" borderId="0" xfId="1" applyNumberFormat="1"/>
    <xf numFmtId="0" fontId="6" fillId="0" borderId="2" xfId="1" applyFont="1" applyBorder="1" applyAlignment="1">
      <alignment horizontal="left" vertical="center" wrapText="1"/>
    </xf>
    <xf numFmtId="4" fontId="9" fillId="0" borderId="2" xfId="1" applyNumberFormat="1" applyFont="1" applyBorder="1" applyAlignment="1">
      <alignment horizontal="right" vertical="center" wrapText="1"/>
    </xf>
    <xf numFmtId="0" fontId="1" fillId="0" borderId="0" xfId="1" applyNumberFormat="1" applyFont="1"/>
    <xf numFmtId="10" fontId="8" fillId="0" borderId="0" xfId="1" applyNumberFormat="1" applyFont="1"/>
    <xf numFmtId="4" fontId="13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49" fontId="5" fillId="0" borderId="0" xfId="3" applyNumberFormat="1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" fillId="0" borderId="0" xfId="1" applyFont="1"/>
    <xf numFmtId="0" fontId="1" fillId="0" borderId="0" xfId="1" applyFont="1" applyAlignment="1">
      <alignment horizontal="right"/>
    </xf>
    <xf numFmtId="0" fontId="10" fillId="0" borderId="0" xfId="1" applyFont="1"/>
    <xf numFmtId="10" fontId="10" fillId="0" borderId="0" xfId="1" applyNumberFormat="1" applyFont="1"/>
    <xf numFmtId="0" fontId="12" fillId="0" borderId="0" xfId="1" applyFont="1"/>
    <xf numFmtId="0" fontId="1" fillId="0" borderId="0" xfId="1" applyAlignment="1">
      <alignment horizontal="left"/>
    </xf>
    <xf numFmtId="0" fontId="15" fillId="0" borderId="0" xfId="3" applyFont="1"/>
    <xf numFmtId="0" fontId="1" fillId="0" borderId="0" xfId="3" applyFont="1"/>
    <xf numFmtId="0" fontId="9" fillId="0" borderId="0" xfId="4" applyFont="1"/>
    <xf numFmtId="0" fontId="4" fillId="0" borderId="0" xfId="4" applyFont="1"/>
    <xf numFmtId="2" fontId="16" fillId="0" borderId="0" xfId="4" applyNumberFormat="1" applyFont="1"/>
    <xf numFmtId="0" fontId="4" fillId="0" borderId="0" xfId="3" applyFont="1"/>
    <xf numFmtId="0" fontId="9" fillId="0" borderId="0" xfId="3" applyFont="1"/>
    <xf numFmtId="2" fontId="16" fillId="0" borderId="0" xfId="3" applyNumberFormat="1" applyFont="1"/>
    <xf numFmtId="0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 wrapText="1"/>
    </xf>
  </cellXfs>
  <cellStyles count="5">
    <cellStyle name="Обычный" xfId="0" builtinId="0"/>
    <cellStyle name="Обычный 2" xfId="2"/>
    <cellStyle name="Обычный 2 2 2" xfId="3"/>
    <cellStyle name="Обычный 2 3" xfId="1"/>
    <cellStyle name="Обычный 5" xfId="4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99;&#1081;%20&#1086;&#1090;&#1076;&#1077;&#1083;/&#1055;&#1077;&#1088;&#1077;&#1076;&#1072;&#1095;&#1072;%20&#1101;&#1083;.&#1101;&#1085;/&#1101;&#1101;%202016/&#1058;&#1057;&#1055;%202016%20&#1056;&#1072;&#1089;&#1095;&#1077;&#1090;&#1085;&#1099;&#1081;%20&#1082;%20&#1091;&#1089;&#1090;&#1072;&#1085;&#1086;&#1074;&#1083;&#1077;&#1085;&#1080;&#1102;%20(&#1091;&#1090;&#1074;&#1077;&#1088;&#1078;&#1076;&#1077;&#1085;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э-э (мощ-ти)"/>
      <sheetName val="15_См"/>
      <sheetName val="Расчет числ-ти (пр 68)"/>
      <sheetName val="2.1"/>
      <sheetName val="2.2"/>
      <sheetName val="Долгосрочка 2016-2020"/>
      <sheetName val="КоррПотерь"/>
      <sheetName val="НиК 2016-2020"/>
      <sheetName val="Прочие"/>
      <sheetName val="Факт 9 мес 2015"/>
      <sheetName val="Амортизация"/>
    </sheetNames>
    <sheetDataSet>
      <sheetData sheetId="0">
        <row r="5">
          <cell r="C5" t="str">
            <v>2016 год</v>
          </cell>
          <cell r="E5" t="str">
            <v>ООО "ТСП"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selection activeCell="K13" sqref="K13"/>
    </sheetView>
  </sheetViews>
  <sheetFormatPr defaultRowHeight="15" x14ac:dyDescent="0.25"/>
  <cols>
    <col min="1" max="1" width="5.5703125" style="1" customWidth="1"/>
    <col min="2" max="2" width="33.5703125" style="1" customWidth="1"/>
    <col min="3" max="3" width="10" style="1" customWidth="1"/>
    <col min="4" max="4" width="10.140625" style="1" bestFit="1" customWidth="1"/>
    <col min="5" max="5" width="12.140625" style="1" bestFit="1" customWidth="1"/>
    <col min="6" max="9" width="10.140625" style="1" bestFit="1" customWidth="1"/>
    <col min="10" max="10" width="9.140625" style="1"/>
    <col min="11" max="11" width="19.28515625" style="1" customWidth="1"/>
    <col min="12" max="12" width="10.140625" style="1" customWidth="1"/>
    <col min="13" max="14" width="9.140625" style="1"/>
    <col min="15" max="15" width="18.28515625" style="1" customWidth="1"/>
    <col min="16" max="16384" width="9.140625" style="1"/>
  </cols>
  <sheetData>
    <row r="1" spans="1:16" ht="15.75" customHeight="1" x14ac:dyDescent="0.25">
      <c r="B1" s="2"/>
      <c r="C1" s="3"/>
      <c r="D1" s="3"/>
      <c r="E1" s="3"/>
      <c r="F1" s="3"/>
      <c r="G1" s="3"/>
      <c r="H1" s="3"/>
      <c r="I1" s="3"/>
    </row>
    <row r="2" spans="1:16" ht="15.75" customHeight="1" x14ac:dyDescent="0.25">
      <c r="C2" s="4"/>
      <c r="D2" s="4"/>
      <c r="E2" s="4"/>
      <c r="F2" s="4"/>
      <c r="G2" s="4"/>
      <c r="H2" s="4"/>
      <c r="I2" s="4"/>
      <c r="J2" s="5"/>
      <c r="K2" s="6"/>
    </row>
    <row r="3" spans="1:16" ht="15.75" customHeight="1" x14ac:dyDescent="0.25">
      <c r="C3" s="3"/>
      <c r="D3" s="3"/>
      <c r="E3" s="3"/>
      <c r="F3" s="3"/>
      <c r="G3" s="3"/>
      <c r="H3" s="3"/>
      <c r="I3" s="3"/>
      <c r="J3" s="2"/>
      <c r="K3" s="7"/>
    </row>
    <row r="4" spans="1:16" ht="15.75" customHeight="1" x14ac:dyDescent="0.25">
      <c r="A4" s="71" t="s">
        <v>0</v>
      </c>
      <c r="B4" s="72"/>
      <c r="C4" s="72"/>
      <c r="D4" s="72"/>
      <c r="E4" s="72"/>
      <c r="F4" s="72"/>
      <c r="G4" s="72"/>
      <c r="H4" s="72"/>
      <c r="I4" s="72"/>
      <c r="J4" s="2"/>
      <c r="L4" s="9"/>
      <c r="M4" s="9"/>
    </row>
    <row r="5" spans="1:16" ht="15.75" x14ac:dyDescent="0.25">
      <c r="A5" s="71" t="str">
        <f>'[1]Баланс э-э (мощ-ти)'!E5</f>
        <v>ООО "ТСП"</v>
      </c>
      <c r="B5" s="71"/>
      <c r="C5" s="71"/>
      <c r="D5" s="71"/>
      <c r="E5" s="71"/>
      <c r="F5" s="71"/>
      <c r="G5" s="71"/>
      <c r="H5" s="71"/>
      <c r="I5" s="71"/>
      <c r="J5" s="2"/>
      <c r="L5" s="9"/>
      <c r="M5" s="10"/>
    </row>
    <row r="6" spans="1:16" ht="15.75" x14ac:dyDescent="0.25">
      <c r="A6" s="71" t="s">
        <v>1</v>
      </c>
      <c r="B6" s="71"/>
      <c r="C6" s="71"/>
      <c r="D6" s="71"/>
      <c r="E6" s="71"/>
      <c r="F6" s="71"/>
      <c r="G6" s="71"/>
      <c r="H6" s="71"/>
      <c r="I6" s="71"/>
      <c r="J6" s="2"/>
      <c r="K6" s="11"/>
    </row>
    <row r="7" spans="1:16" ht="5.25" customHeight="1" x14ac:dyDescent="0.25">
      <c r="A7" s="71"/>
      <c r="B7" s="71"/>
      <c r="C7" s="71"/>
      <c r="D7" s="71"/>
      <c r="E7" s="71"/>
      <c r="F7" s="71"/>
      <c r="G7" s="71"/>
      <c r="H7" s="71"/>
      <c r="I7" s="71"/>
      <c r="J7" s="2"/>
    </row>
    <row r="8" spans="1:16" ht="52.5" customHeight="1" x14ac:dyDescent="0.25">
      <c r="A8" s="73" t="str">
        <f>"(объем необходимой валовой выручки в части содержания электрических сетей, принятый в расчет единых (котловых) тарифов на услуги по передаче электрической энергии (мощности) по Ивановской области на "&amp;'[1]Баланс э-э (мощ-ти)'!C5&amp;" и долгосрочные параметры регулирования деятельности "&amp;A5&amp;" на 2016-2020 годы)"</f>
        <v>(объем необходимой валовой выручки в части содержания электрических сетей, принятый в расчет единых (котловых) тарифов на услуги по передаче электрической энергии (мощности) по Ивановской области на 2016 год и долгосрочные параметры регулирования деятельности ООО "ТСП" на 2016-2020 годы)</v>
      </c>
      <c r="B8" s="73"/>
      <c r="C8" s="73"/>
      <c r="D8" s="73"/>
      <c r="E8" s="73"/>
      <c r="F8" s="73"/>
      <c r="G8" s="73"/>
      <c r="H8" s="73"/>
      <c r="I8" s="73"/>
      <c r="O8" s="3"/>
    </row>
    <row r="9" spans="1:16" ht="18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O9" s="3"/>
    </row>
    <row r="10" spans="1:16" ht="15.75" x14ac:dyDescent="0.25">
      <c r="A10" s="8" t="s">
        <v>2</v>
      </c>
    </row>
    <row r="11" spans="1:16" ht="31.5" customHeight="1" x14ac:dyDescent="0.25">
      <c r="A11" s="13" t="s">
        <v>3</v>
      </c>
      <c r="B11" s="13" t="s">
        <v>4</v>
      </c>
      <c r="C11" s="14" t="s">
        <v>5</v>
      </c>
      <c r="D11" s="15" t="s">
        <v>6</v>
      </c>
      <c r="E11" s="14" t="s">
        <v>7</v>
      </c>
      <c r="F11" s="14" t="s">
        <v>8</v>
      </c>
      <c r="G11" s="14" t="s">
        <v>9</v>
      </c>
      <c r="H11" s="14" t="s">
        <v>10</v>
      </c>
      <c r="I11" s="14" t="s">
        <v>11</v>
      </c>
    </row>
    <row r="12" spans="1:16" ht="15.75" x14ac:dyDescent="0.25">
      <c r="A12" s="14">
        <v>1</v>
      </c>
      <c r="B12" s="14">
        <v>2</v>
      </c>
      <c r="C12" s="14">
        <v>3</v>
      </c>
      <c r="D12" s="15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</row>
    <row r="13" spans="1:16" ht="31.5" x14ac:dyDescent="0.25">
      <c r="A13" s="16" t="s">
        <v>12</v>
      </c>
      <c r="B13" s="17" t="s">
        <v>13</v>
      </c>
      <c r="C13" s="16" t="s">
        <v>14</v>
      </c>
      <c r="D13" s="18">
        <v>26535.429999999971</v>
      </c>
      <c r="E13" s="19">
        <v>27124.059315010065</v>
      </c>
      <c r="F13" s="19">
        <v>28410.28220772784</v>
      </c>
      <c r="G13" s="19">
        <v>29673.119251861339</v>
      </c>
      <c r="H13" s="19">
        <v>30992.089402606573</v>
      </c>
      <c r="I13" s="19">
        <v>32369.687776552433</v>
      </c>
      <c r="K13" s="20"/>
      <c r="L13" s="21"/>
      <c r="O13" s="20"/>
      <c r="P13" s="21"/>
    </row>
    <row r="14" spans="1:16" ht="15.75" x14ac:dyDescent="0.25">
      <c r="A14" s="22" t="s">
        <v>15</v>
      </c>
      <c r="B14" s="23" t="s">
        <v>16</v>
      </c>
      <c r="C14" s="22" t="s">
        <v>14</v>
      </c>
      <c r="D14" s="24">
        <v>2488.6454020346091</v>
      </c>
      <c r="E14" s="25">
        <v>4627.3999999999996</v>
      </c>
      <c r="F14" s="26">
        <v>4846.8313079999998</v>
      </c>
      <c r="G14" s="26">
        <v>5062.2729596405989</v>
      </c>
      <c r="H14" s="26">
        <v>5287.2909926966231</v>
      </c>
      <c r="I14" s="26">
        <v>5522.3110773219878</v>
      </c>
      <c r="K14" s="20"/>
      <c r="L14" s="21"/>
      <c r="O14" s="20"/>
      <c r="P14" s="21"/>
    </row>
    <row r="15" spans="1:16" ht="15.75" x14ac:dyDescent="0.25">
      <c r="A15" s="22" t="s">
        <v>17</v>
      </c>
      <c r="B15" s="23" t="s">
        <v>18</v>
      </c>
      <c r="C15" s="22" t="s">
        <v>14</v>
      </c>
      <c r="D15" s="24">
        <v>0</v>
      </c>
      <c r="E15" s="25">
        <v>1435.82</v>
      </c>
      <c r="F15" s="26">
        <v>1503.9065843999999</v>
      </c>
      <c r="G15" s="26">
        <v>1570.7552320765799</v>
      </c>
      <c r="H15" s="26">
        <v>1640.5753021423836</v>
      </c>
      <c r="I15" s="26">
        <v>1713.4988743226124</v>
      </c>
    </row>
    <row r="16" spans="1:16" ht="31.5" x14ac:dyDescent="0.25">
      <c r="A16" s="22" t="s">
        <v>19</v>
      </c>
      <c r="B16" s="23" t="s">
        <v>20</v>
      </c>
      <c r="C16" s="22" t="s">
        <v>14</v>
      </c>
      <c r="D16" s="24">
        <v>1011.4525522086168</v>
      </c>
      <c r="E16" s="25">
        <v>3623.63447916</v>
      </c>
      <c r="F16" s="26">
        <v>3795.4672261617675</v>
      </c>
      <c r="G16" s="26">
        <v>3964.1757443646579</v>
      </c>
      <c r="H16" s="26">
        <v>4140.3833562016671</v>
      </c>
      <c r="I16" s="26">
        <v>4324.423396384831</v>
      </c>
      <c r="K16" s="27"/>
    </row>
    <row r="17" spans="1:14" ht="31.5" x14ac:dyDescent="0.25">
      <c r="A17" s="22" t="s">
        <v>21</v>
      </c>
      <c r="B17" s="23" t="s">
        <v>22</v>
      </c>
      <c r="C17" s="22" t="s">
        <v>14</v>
      </c>
      <c r="D17" s="24">
        <v>0</v>
      </c>
      <c r="E17" s="25">
        <v>0</v>
      </c>
      <c r="F17" s="26">
        <v>0</v>
      </c>
      <c r="G17" s="26">
        <v>0</v>
      </c>
      <c r="H17" s="26">
        <v>0</v>
      </c>
      <c r="I17" s="26">
        <v>0</v>
      </c>
      <c r="K17" s="28"/>
      <c r="M17" s="29"/>
    </row>
    <row r="18" spans="1:14" ht="31.5" x14ac:dyDescent="0.25">
      <c r="A18" s="22" t="s">
        <v>23</v>
      </c>
      <c r="B18" s="23" t="s">
        <v>24</v>
      </c>
      <c r="C18" s="22" t="s">
        <v>14</v>
      </c>
      <c r="D18" s="24">
        <v>1097.3979035014745</v>
      </c>
      <c r="E18" s="25">
        <v>403.4</v>
      </c>
      <c r="F18" s="26">
        <v>422.52922799999999</v>
      </c>
      <c r="G18" s="26">
        <v>441.31065218459997</v>
      </c>
      <c r="H18" s="26">
        <v>460.92691067420543</v>
      </c>
      <c r="I18" s="26">
        <v>481.41511185367381</v>
      </c>
      <c r="K18" s="30"/>
      <c r="M18" s="29"/>
    </row>
    <row r="19" spans="1:14" ht="15.75" x14ac:dyDescent="0.25">
      <c r="A19" s="22" t="s">
        <v>25</v>
      </c>
      <c r="B19" s="23" t="s">
        <v>26</v>
      </c>
      <c r="C19" s="22" t="s">
        <v>14</v>
      </c>
      <c r="D19" s="24">
        <v>13861.451373512733</v>
      </c>
      <c r="E19" s="25">
        <v>14510.85</v>
      </c>
      <c r="F19" s="26">
        <v>15198.954507</v>
      </c>
      <c r="G19" s="26">
        <v>15874.548034836149</v>
      </c>
      <c r="H19" s="26">
        <v>16580.171694984616</v>
      </c>
      <c r="I19" s="26">
        <v>17317.160326826681</v>
      </c>
    </row>
    <row r="20" spans="1:14" ht="15.75" x14ac:dyDescent="0.25">
      <c r="A20" s="22" t="s">
        <v>27</v>
      </c>
      <c r="B20" s="23" t="s">
        <v>28</v>
      </c>
      <c r="C20" s="22" t="s">
        <v>14</v>
      </c>
      <c r="D20" s="24">
        <v>6422.3080485292849</v>
      </c>
      <c r="E20" s="25">
        <v>1843.95</v>
      </c>
      <c r="F20" s="26">
        <v>1931.3901090000002</v>
      </c>
      <c r="G20" s="26">
        <v>2017.24039934505</v>
      </c>
      <c r="H20" s="26">
        <v>2106.9067350959372</v>
      </c>
      <c r="I20" s="26">
        <v>2200.5587394709514</v>
      </c>
      <c r="J20" s="31"/>
    </row>
    <row r="21" spans="1:14" ht="15.75" x14ac:dyDescent="0.25">
      <c r="A21" s="22" t="s">
        <v>29</v>
      </c>
      <c r="B21" s="23" t="s">
        <v>30</v>
      </c>
      <c r="C21" s="22" t="s">
        <v>14</v>
      </c>
      <c r="D21" s="24">
        <v>192.57685335815995</v>
      </c>
      <c r="E21" s="25">
        <v>160.30483585006226</v>
      </c>
      <c r="F21" s="26">
        <v>167.90649116607221</v>
      </c>
      <c r="G21" s="26">
        <v>175.36993469840411</v>
      </c>
      <c r="H21" s="26">
        <v>183.16512829574816</v>
      </c>
      <c r="I21" s="26">
        <v>191.30681824849415</v>
      </c>
    </row>
    <row r="22" spans="1:14" ht="16.5" customHeight="1" x14ac:dyDescent="0.25">
      <c r="A22" s="22" t="s">
        <v>31</v>
      </c>
      <c r="B22" s="23" t="s">
        <v>32</v>
      </c>
      <c r="C22" s="22" t="s">
        <v>14</v>
      </c>
      <c r="D22" s="32">
        <v>0</v>
      </c>
      <c r="E22" s="25">
        <v>0</v>
      </c>
      <c r="F22" s="26">
        <v>0</v>
      </c>
      <c r="G22" s="26">
        <v>0</v>
      </c>
      <c r="H22" s="26">
        <v>0</v>
      </c>
      <c r="I22" s="26">
        <v>0</v>
      </c>
      <c r="K22" s="11"/>
    </row>
    <row r="23" spans="1:14" ht="15.75" x14ac:dyDescent="0.25">
      <c r="A23" s="22" t="s">
        <v>33</v>
      </c>
      <c r="B23" s="23" t="s">
        <v>34</v>
      </c>
      <c r="C23" s="22" t="s">
        <v>14</v>
      </c>
      <c r="D23" s="24">
        <v>1461.5978668550933</v>
      </c>
      <c r="E23" s="25">
        <v>518.70000000000005</v>
      </c>
      <c r="F23" s="26">
        <v>543.29675400000008</v>
      </c>
      <c r="G23" s="26">
        <v>567.44629471530004</v>
      </c>
      <c r="H23" s="26">
        <v>592.66928251539514</v>
      </c>
      <c r="I23" s="26">
        <v>619.01343212320444</v>
      </c>
    </row>
    <row r="24" spans="1:14" ht="15.75" x14ac:dyDescent="0.25">
      <c r="A24" s="22" t="s">
        <v>35</v>
      </c>
      <c r="B24" s="23" t="s">
        <v>36</v>
      </c>
      <c r="C24" s="22" t="s">
        <v>14</v>
      </c>
      <c r="D24" s="24">
        <v>0</v>
      </c>
      <c r="E24" s="25">
        <v>0</v>
      </c>
      <c r="F24" s="26">
        <v>0</v>
      </c>
      <c r="G24" s="26">
        <v>0</v>
      </c>
      <c r="H24" s="26">
        <v>0</v>
      </c>
      <c r="I24" s="26">
        <v>0</v>
      </c>
    </row>
    <row r="25" spans="1:14" ht="31.5" x14ac:dyDescent="0.3">
      <c r="A25" s="16" t="s">
        <v>37</v>
      </c>
      <c r="B25" s="33" t="s">
        <v>38</v>
      </c>
      <c r="C25" s="16" t="s">
        <v>14</v>
      </c>
      <c r="D25" s="34">
        <v>7610.1345281298109</v>
      </c>
      <c r="E25" s="35">
        <v>7404.9003452445459</v>
      </c>
      <c r="F25" s="36">
        <v>6763.0683378585309</v>
      </c>
      <c r="G25" s="36">
        <v>6968.4487703207196</v>
      </c>
      <c r="H25" s="36">
        <v>7182.9583630058532</v>
      </c>
      <c r="I25" s="36">
        <v>7407.0029070858418</v>
      </c>
      <c r="K25" s="37"/>
      <c r="L25" s="38"/>
      <c r="M25" s="38"/>
      <c r="N25" s="38"/>
    </row>
    <row r="26" spans="1:14" ht="31.5" x14ac:dyDescent="0.25">
      <c r="A26" s="22" t="s">
        <v>39</v>
      </c>
      <c r="B26" s="23" t="s">
        <v>40</v>
      </c>
      <c r="C26" s="22" t="s">
        <v>14</v>
      </c>
      <c r="D26" s="24">
        <v>4184.7238974098118</v>
      </c>
      <c r="E26" s="25">
        <v>4411.2983999999997</v>
      </c>
      <c r="F26" s="39">
        <v>4620.4821701279998</v>
      </c>
      <c r="G26" s="39">
        <v>4825.8626025901895</v>
      </c>
      <c r="H26" s="39">
        <v>5040.3721952753231</v>
      </c>
      <c r="I26" s="39">
        <v>5264.4167393553107</v>
      </c>
      <c r="K26" s="21"/>
      <c r="L26" s="40"/>
      <c r="M26" s="40"/>
      <c r="N26" s="40"/>
    </row>
    <row r="27" spans="1:14" ht="15.75" x14ac:dyDescent="0.25">
      <c r="A27" s="22" t="s">
        <v>41</v>
      </c>
      <c r="B27" s="23" t="s">
        <v>42</v>
      </c>
      <c r="C27" s="22" t="s">
        <v>14</v>
      </c>
      <c r="D27" s="24">
        <v>1910.3999999999999</v>
      </c>
      <c r="E27" s="25">
        <v>1792.6699537105301</v>
      </c>
      <c r="F27" s="39">
        <v>1792.6699537105301</v>
      </c>
      <c r="G27" s="39">
        <v>1792.6699537105301</v>
      </c>
      <c r="H27" s="39">
        <v>1792.6699537105301</v>
      </c>
      <c r="I27" s="39">
        <v>1792.6699537105301</v>
      </c>
      <c r="J27" s="41"/>
      <c r="K27" s="20"/>
      <c r="L27" s="40"/>
      <c r="M27" s="40"/>
      <c r="N27" s="40"/>
    </row>
    <row r="28" spans="1:14" ht="15.75" x14ac:dyDescent="0.25">
      <c r="A28" s="22" t="s">
        <v>43</v>
      </c>
      <c r="B28" s="23" t="s">
        <v>44</v>
      </c>
      <c r="C28" s="22" t="s">
        <v>14</v>
      </c>
      <c r="D28" s="24">
        <v>0</v>
      </c>
      <c r="E28" s="25">
        <v>0</v>
      </c>
      <c r="F28" s="39">
        <v>0</v>
      </c>
      <c r="G28" s="39">
        <v>0</v>
      </c>
      <c r="H28" s="39">
        <v>0</v>
      </c>
      <c r="I28" s="39">
        <v>0</v>
      </c>
      <c r="K28" s="20"/>
      <c r="L28" s="40"/>
      <c r="M28" s="40"/>
      <c r="N28" s="40"/>
    </row>
    <row r="29" spans="1:14" ht="15.75" x14ac:dyDescent="0.25">
      <c r="A29" s="42" t="s">
        <v>45</v>
      </c>
      <c r="B29" s="23" t="s">
        <v>46</v>
      </c>
      <c r="C29" s="42" t="s">
        <v>14</v>
      </c>
      <c r="D29" s="43">
        <v>229.07999999999998</v>
      </c>
      <c r="E29" s="44">
        <v>184.63749402000002</v>
      </c>
      <c r="F29" s="45">
        <v>184.63749402000002</v>
      </c>
      <c r="G29" s="45">
        <v>184.63749402000002</v>
      </c>
      <c r="H29" s="45">
        <v>184.63749402000002</v>
      </c>
      <c r="I29" s="45">
        <v>184.63749402000002</v>
      </c>
      <c r="K29" s="40"/>
      <c r="L29" s="21"/>
      <c r="M29" s="21"/>
      <c r="N29" s="21"/>
    </row>
    <row r="30" spans="1:14" ht="31.5" x14ac:dyDescent="0.25">
      <c r="A30" s="22" t="s">
        <v>47</v>
      </c>
      <c r="B30" s="23" t="s">
        <v>48</v>
      </c>
      <c r="C30" s="22" t="s">
        <v>14</v>
      </c>
      <c r="D30" s="24">
        <v>88.995590719999996</v>
      </c>
      <c r="E30" s="25">
        <v>283.49449751401505</v>
      </c>
      <c r="F30" s="39">
        <v>165.27872000000005</v>
      </c>
      <c r="G30" s="39">
        <v>165.27872000000005</v>
      </c>
      <c r="H30" s="39">
        <v>165.27872000000005</v>
      </c>
      <c r="I30" s="39">
        <v>165.27872000000005</v>
      </c>
      <c r="J30" s="41"/>
      <c r="L30" s="46"/>
    </row>
    <row r="31" spans="1:14" ht="31.5" x14ac:dyDescent="0.25">
      <c r="A31" s="22" t="s">
        <v>49</v>
      </c>
      <c r="B31" s="23" t="s">
        <v>50</v>
      </c>
      <c r="C31" s="22" t="s">
        <v>14</v>
      </c>
      <c r="D31" s="24">
        <v>1067.7</v>
      </c>
      <c r="E31" s="25">
        <v>480.38</v>
      </c>
      <c r="F31" s="39">
        <v>0</v>
      </c>
      <c r="G31" s="39">
        <v>0</v>
      </c>
      <c r="H31" s="39">
        <v>0</v>
      </c>
      <c r="I31" s="39">
        <v>0</v>
      </c>
      <c r="L31" s="46"/>
      <c r="M31" s="47"/>
    </row>
    <row r="32" spans="1:14" ht="63" x14ac:dyDescent="0.25">
      <c r="A32" s="22" t="s">
        <v>51</v>
      </c>
      <c r="B32" s="23" t="s">
        <v>52</v>
      </c>
      <c r="C32" s="22"/>
      <c r="D32" s="24">
        <v>129.23504</v>
      </c>
      <c r="E32" s="25">
        <v>252.42</v>
      </c>
      <c r="F32" s="39"/>
      <c r="G32" s="39"/>
      <c r="H32" s="39"/>
      <c r="I32" s="39"/>
      <c r="L32" s="46"/>
      <c r="M32" s="47"/>
    </row>
    <row r="33" spans="1:17" ht="47.25" x14ac:dyDescent="0.25">
      <c r="A33" s="16" t="s">
        <v>53</v>
      </c>
      <c r="B33" s="48" t="s">
        <v>54</v>
      </c>
      <c r="C33" s="16" t="s">
        <v>14</v>
      </c>
      <c r="D33" s="18">
        <v>72.6397563363644</v>
      </c>
      <c r="E33" s="19">
        <v>0</v>
      </c>
      <c r="F33" s="49">
        <v>0</v>
      </c>
      <c r="G33" s="49">
        <v>0</v>
      </c>
      <c r="H33" s="49">
        <v>0</v>
      </c>
      <c r="I33" s="49">
        <v>0</v>
      </c>
      <c r="L33" s="50"/>
      <c r="M33" s="51"/>
    </row>
    <row r="34" spans="1:17" ht="31.5" x14ac:dyDescent="0.25">
      <c r="A34" s="16" t="s">
        <v>55</v>
      </c>
      <c r="B34" s="33" t="s">
        <v>56</v>
      </c>
      <c r="C34" s="16" t="s">
        <v>14</v>
      </c>
      <c r="D34" s="18">
        <v>813.48801606463712</v>
      </c>
      <c r="E34" s="19">
        <v>806.59787882464616</v>
      </c>
      <c r="F34" s="49">
        <v>157.76999999999998</v>
      </c>
      <c r="G34" s="52">
        <v>0</v>
      </c>
      <c r="H34" s="52">
        <v>0</v>
      </c>
      <c r="I34" s="52">
        <v>0</v>
      </c>
      <c r="L34" s="50"/>
      <c r="M34" s="51"/>
    </row>
    <row r="35" spans="1:17" ht="31.5" x14ac:dyDescent="0.25">
      <c r="A35" s="16" t="s">
        <v>57</v>
      </c>
      <c r="B35" s="33" t="s">
        <v>58</v>
      </c>
      <c r="C35" s="16" t="s">
        <v>14</v>
      </c>
      <c r="D35" s="18">
        <v>34886.412787858055</v>
      </c>
      <c r="E35" s="19">
        <v>35335.557539079251</v>
      </c>
      <c r="F35" s="19">
        <v>35331.120545586367</v>
      </c>
      <c r="G35" s="19">
        <v>36641.568022182058</v>
      </c>
      <c r="H35" s="19">
        <v>38175.047765612428</v>
      </c>
      <c r="I35" s="19">
        <v>39776.690683638277</v>
      </c>
      <c r="L35" s="50"/>
      <c r="M35" s="51"/>
    </row>
    <row r="36" spans="1:17" ht="15.75" x14ac:dyDescent="0.25">
      <c r="A36" s="8"/>
      <c r="B36" s="8"/>
      <c r="L36" s="50"/>
      <c r="M36" s="51"/>
    </row>
    <row r="37" spans="1:17" ht="15" customHeight="1" x14ac:dyDescent="0.25">
      <c r="A37" s="53"/>
      <c r="B37" s="53"/>
      <c r="L37" s="50"/>
      <c r="M37" s="51"/>
    </row>
    <row r="38" spans="1:17" ht="15" customHeight="1" x14ac:dyDescent="0.25">
      <c r="A38" s="53"/>
      <c r="B38" s="53"/>
      <c r="L38" s="50"/>
      <c r="M38" s="51"/>
    </row>
    <row r="39" spans="1:17" ht="15.75" customHeight="1" x14ac:dyDescent="0.25">
      <c r="A39" s="54"/>
      <c r="B39" s="54"/>
      <c r="C39" s="54"/>
      <c r="D39" s="55"/>
      <c r="F39" s="56"/>
      <c r="G39" s="56"/>
      <c r="H39" s="56"/>
      <c r="I39" s="56"/>
      <c r="L39" s="57"/>
    </row>
    <row r="40" spans="1:17" ht="15.75" customHeight="1" x14ac:dyDescent="0.25">
      <c r="A40" s="54"/>
      <c r="B40" s="54"/>
      <c r="C40" s="54"/>
      <c r="D40" s="55"/>
      <c r="F40" s="56"/>
      <c r="G40" s="56"/>
      <c r="H40" s="56"/>
      <c r="I40" s="56"/>
      <c r="K40" s="58"/>
      <c r="Q40" s="47"/>
    </row>
    <row r="41" spans="1:17" ht="15.75" customHeight="1" x14ac:dyDescent="0.25">
      <c r="A41" s="54"/>
      <c r="B41" s="54"/>
      <c r="C41" s="54"/>
      <c r="D41" s="55"/>
      <c r="F41" s="56"/>
      <c r="G41" s="56"/>
      <c r="H41" s="56"/>
      <c r="I41" s="56"/>
    </row>
    <row r="42" spans="1:17" ht="15.75" customHeight="1" x14ac:dyDescent="0.25">
      <c r="A42" s="54"/>
      <c r="B42" s="54"/>
      <c r="C42" s="54"/>
      <c r="D42" s="55"/>
      <c r="F42" s="56"/>
      <c r="G42" s="56"/>
      <c r="H42" s="56"/>
      <c r="I42" s="56"/>
    </row>
    <row r="43" spans="1:17" x14ac:dyDescent="0.25">
      <c r="L43" s="59"/>
      <c r="M43" s="59"/>
      <c r="N43" s="60"/>
    </row>
    <row r="44" spans="1:17" x14ac:dyDescent="0.25">
      <c r="C44" s="61"/>
      <c r="E44" s="62"/>
    </row>
    <row r="45" spans="1:17" ht="15.75" x14ac:dyDescent="0.25">
      <c r="A45" s="63"/>
      <c r="B45" s="64"/>
      <c r="C45" s="61"/>
      <c r="E45" s="62"/>
      <c r="L45" s="57"/>
      <c r="M45" s="57"/>
      <c r="N45" s="57"/>
    </row>
    <row r="46" spans="1:17" ht="15.75" x14ac:dyDescent="0.25">
      <c r="A46" s="65"/>
      <c r="B46" s="66"/>
      <c r="L46" s="11"/>
    </row>
    <row r="47" spans="1:17" ht="15.75" x14ac:dyDescent="0.25">
      <c r="A47" s="66"/>
      <c r="B47" s="67"/>
    </row>
    <row r="48" spans="1:17" ht="15.75" x14ac:dyDescent="0.25">
      <c r="A48" s="68"/>
      <c r="B48" s="68"/>
      <c r="C48" s="11"/>
      <c r="L48" s="57"/>
    </row>
    <row r="49" spans="1:12" ht="15.75" x14ac:dyDescent="0.25">
      <c r="A49" s="69"/>
      <c r="B49" s="68"/>
      <c r="C49" s="11"/>
      <c r="L49" s="11"/>
    </row>
    <row r="50" spans="1:12" ht="15.75" x14ac:dyDescent="0.25">
      <c r="A50" s="68"/>
      <c r="B50" s="70"/>
    </row>
    <row r="51" spans="1:12" ht="15.75" x14ac:dyDescent="0.25">
      <c r="A51" s="68"/>
      <c r="B51" s="68"/>
    </row>
    <row r="52" spans="1:12" ht="15.75" x14ac:dyDescent="0.25">
      <c r="A52" s="69"/>
      <c r="B52" s="68"/>
      <c r="L52" s="57"/>
    </row>
    <row r="53" spans="1:12" ht="15.75" x14ac:dyDescent="0.25">
      <c r="A53" s="68"/>
      <c r="B53" s="70"/>
      <c r="L53" s="11"/>
    </row>
  </sheetData>
  <mergeCells count="5">
    <mergeCell ref="A4:I4"/>
    <mergeCell ref="A5:I5"/>
    <mergeCell ref="A6:I6"/>
    <mergeCell ref="A7:I7"/>
    <mergeCell ref="A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Кочнева</dc:creator>
  <cp:lastModifiedBy>Алла Кочнева</cp:lastModifiedBy>
  <dcterms:created xsi:type="dcterms:W3CDTF">2017-06-08T06:08:34Z</dcterms:created>
  <dcterms:modified xsi:type="dcterms:W3CDTF">2017-06-08T06:13:08Z</dcterms:modified>
</cp:coreProperties>
</file>